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Kontrafunk\2023\02_2023\06022023\"/>
    </mc:Choice>
  </mc:AlternateContent>
  <xr:revisionPtr revIDLastSave="0" documentId="13_ncr:1_{1527B4C2-756B-4B19-9FA8-B36DA5A818EB}" xr6:coauthVersionLast="47" xr6:coauthVersionMax="47" xr10:uidLastSave="{00000000-0000-0000-0000-000000000000}"/>
  <bookViews>
    <workbookView xWindow="-120" yWindow="-120" windowWidth="24240" windowHeight="13020" xr2:uid="{E891028E-2A67-411A-9AD7-F60A6C0D1E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<sst xmlns="http://schemas.openxmlformats.org/spreadsheetml/2006/main" count="34" uniqueCount="33">
  <si>
    <t>Wirkungsgrad 20%</t>
  </si>
  <si>
    <t>Tage bis 2030</t>
  </si>
  <si>
    <t>Bundeskanzler Scholz:</t>
  </si>
  <si>
    <t>Windkraftplan bis 2030</t>
  </si>
  <si>
    <t>onshore</t>
  </si>
  <si>
    <t>X 4,5 Anlagen pro Tag</t>
  </si>
  <si>
    <t>750 TWh</t>
  </si>
  <si>
    <t>Im Schnitt vorhanden (ger.)</t>
  </si>
  <si>
    <t>Bedarf 2030 geschätzt</t>
  </si>
  <si>
    <t xml:space="preserve">Im Schnitt neu (ger.) </t>
  </si>
  <si>
    <t xml:space="preserve">PV im Schnitt vorhanden </t>
  </si>
  <si>
    <t>PV im Schnitt neu</t>
  </si>
  <si>
    <t>TWh bis 2030</t>
  </si>
  <si>
    <t>TWh im Jahr 2022</t>
  </si>
  <si>
    <t xml:space="preserve">TWh bis 2030 </t>
  </si>
  <si>
    <t>TWh PV-Strom gesamt</t>
  </si>
  <si>
    <t>TWh Windstrom gesamt</t>
  </si>
  <si>
    <t>TWh Wind-, PV-Strom gesamt</t>
  </si>
  <si>
    <t>Ausschreibungen Windkraftanlagen</t>
  </si>
  <si>
    <t xml:space="preserve">https://www.windbranche.de/wirtschaft/eeg-verguetung/eeg-ausschreibungen </t>
  </si>
  <si>
    <t>Wh tatsächliche Stromausbeute im Schnitt</t>
  </si>
  <si>
    <t>X 8.760 Stunden</t>
  </si>
  <si>
    <t>https://enexion.net/energiewende-energiekosten-management-post/energiekrise-kalte-dunkelflaute/</t>
  </si>
  <si>
    <t>Knapp 50% von 750 TWh</t>
  </si>
  <si>
    <t>Der Feind des Durchschnitts: Kalte Dunkelflaute</t>
  </si>
  <si>
    <t>Jeden Tag 4 bis 5 neue Windkraftanlagen!</t>
  </si>
  <si>
    <t>© Rüdiger Stobbe, nach bestem Wissen und Gewissen, ohne Gewähr</t>
  </si>
  <si>
    <t xml:space="preserve">Wer soll, wer will diese Anzahl Windkraftanlagen bauen? </t>
  </si>
  <si>
    <t xml:space="preserve">X 5 MW Nennleistung  </t>
  </si>
  <si>
    <t>Wh Nennleistung gesamt</t>
  </si>
  <si>
    <t>Wh theoretische Stromausbeute</t>
  </si>
  <si>
    <t xml:space="preserve">https://www.stromdaten.info/ANALYSE/periods/index.php?FP=9&amp;Z9=4pepgy5q </t>
  </si>
  <si>
    <t>lt. Bundesregierung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</si>
</sst>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omdaten.info/ANALYSE/periods/index.php?FP=9&amp;Z9=4pepgy5q" TargetMode="External"/><Relationship Id="rId2" Type="http://schemas.openxmlformats.org/officeDocument/2006/relationships/hyperlink" Target="https://enexion.net/energiewende-energiekosten-management-post/energiekrise-kalte-dunkelflaute/" TargetMode="External"/><Relationship Id="rId1" Type="http://schemas.openxmlformats.org/officeDocument/2006/relationships/hyperlink" Target="https://www.windbranche.de/wirtschaft/eeg-verguetung/eeg-ausschreibunge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7A34-FBF2-4134-B060-A295C92EEDA4}">
  <dimension ref="B1:F25"/>
  <sheetViews>
    <sheetView tabSelected="1" workbookViewId="0">
      <selection activeCell="G16" sqref="G16"/>
    </sheetView>
  </sheetViews>
  <sheetFormatPr baseColWidth="10" defaultRowHeight="15" x14ac:dyDescent="0.25"/>
  <cols>
    <col min="2" max="2" width="43.7109375" customWidth="1"/>
    <col min="3" max="3" width="22.140625" bestFit="1" customWidth="1"/>
  </cols>
  <sheetData>
    <row r="1" spans="2:6" x14ac:dyDescent="0.25">
      <c r="B1" s="4" t="s">
        <v>27</v>
      </c>
    </row>
    <row r="3" spans="2:6" x14ac:dyDescent="0.25">
      <c r="B3" s="6" t="s">
        <v>2</v>
      </c>
      <c r="C3" s="2" t="s">
        <v>3</v>
      </c>
    </row>
    <row r="4" spans="2:6" x14ac:dyDescent="0.25">
      <c r="B4" s="2" t="s">
        <v>25</v>
      </c>
      <c r="C4" s="2" t="s">
        <v>4</v>
      </c>
    </row>
    <row r="5" spans="2:6" x14ac:dyDescent="0.25">
      <c r="B5" s="2"/>
    </row>
    <row r="6" spans="2:6" x14ac:dyDescent="0.25">
      <c r="B6" s="2" t="s">
        <v>1</v>
      </c>
      <c r="C6" s="1">
        <f>330+(7*365)</f>
        <v>2885</v>
      </c>
    </row>
    <row r="7" spans="2:6" x14ac:dyDescent="0.25">
      <c r="B7" s="2" t="s">
        <v>5</v>
      </c>
      <c r="C7" s="1">
        <f>C6*4.5</f>
        <v>12982.5</v>
      </c>
    </row>
    <row r="8" spans="2:6" x14ac:dyDescent="0.25">
      <c r="B8" s="2" t="s">
        <v>28</v>
      </c>
      <c r="C8" s="1">
        <f>C7*5000000</f>
        <v>64912500000</v>
      </c>
      <c r="D8" t="s">
        <v>29</v>
      </c>
    </row>
    <row r="9" spans="2:6" x14ac:dyDescent="0.25">
      <c r="B9" s="2" t="s">
        <v>21</v>
      </c>
      <c r="C9" s="1">
        <f>C8*8760</f>
        <v>568633500000000</v>
      </c>
      <c r="D9" t="s">
        <v>30</v>
      </c>
    </row>
    <row r="10" spans="2:6" x14ac:dyDescent="0.25">
      <c r="B10" s="2" t="s">
        <v>0</v>
      </c>
      <c r="C10" s="1">
        <f>C9/100*20</f>
        <v>113726700000000</v>
      </c>
      <c r="D10" t="s">
        <v>20</v>
      </c>
    </row>
    <row r="11" spans="2:6" x14ac:dyDescent="0.25">
      <c r="B11" s="2"/>
    </row>
    <row r="12" spans="2:6" x14ac:dyDescent="0.25">
      <c r="B12" s="2" t="s">
        <v>9</v>
      </c>
      <c r="C12" s="3">
        <v>114</v>
      </c>
      <c r="D12" t="s">
        <v>12</v>
      </c>
    </row>
    <row r="13" spans="2:6" x14ac:dyDescent="0.25">
      <c r="B13" s="2" t="s">
        <v>7</v>
      </c>
      <c r="C13" s="3">
        <v>126</v>
      </c>
      <c r="D13" t="s">
        <v>13</v>
      </c>
      <c r="F13" s="5" t="s">
        <v>31</v>
      </c>
    </row>
    <row r="14" spans="2:6" x14ac:dyDescent="0.25">
      <c r="B14" s="2"/>
      <c r="C14" s="3">
        <v>240</v>
      </c>
      <c r="D14" t="s">
        <v>16</v>
      </c>
    </row>
    <row r="15" spans="2:6" x14ac:dyDescent="0.25">
      <c r="B15" s="2" t="s">
        <v>10</v>
      </c>
      <c r="C15" s="3">
        <v>62</v>
      </c>
      <c r="D15" t="s">
        <v>13</v>
      </c>
    </row>
    <row r="16" spans="2:6" x14ac:dyDescent="0.25">
      <c r="B16" s="2" t="s">
        <v>11</v>
      </c>
      <c r="C16" s="3">
        <v>62</v>
      </c>
      <c r="D16" t="s">
        <v>14</v>
      </c>
    </row>
    <row r="17" spans="2:4" x14ac:dyDescent="0.25">
      <c r="B17" s="2"/>
      <c r="C17" s="3">
        <v>124</v>
      </c>
      <c r="D17" t="s">
        <v>15</v>
      </c>
    </row>
    <row r="18" spans="2:4" x14ac:dyDescent="0.25">
      <c r="B18" s="2" t="s">
        <v>23</v>
      </c>
      <c r="C18" s="3">
        <f>C14+C17</f>
        <v>364</v>
      </c>
      <c r="D18" t="s">
        <v>17</v>
      </c>
    </row>
    <row r="19" spans="2:4" x14ac:dyDescent="0.25">
      <c r="B19" s="2"/>
    </row>
    <row r="20" spans="2:4" x14ac:dyDescent="0.25">
      <c r="B20" s="2" t="s">
        <v>8</v>
      </c>
      <c r="C20" s="3" t="s">
        <v>6</v>
      </c>
      <c r="D20" t="s">
        <v>32</v>
      </c>
    </row>
    <row r="21" spans="2:4" x14ac:dyDescent="0.25">
      <c r="B21" s="2"/>
    </row>
    <row r="22" spans="2:4" x14ac:dyDescent="0.25">
      <c r="B22" s="2" t="s">
        <v>18</v>
      </c>
      <c r="C22" s="5" t="s">
        <v>19</v>
      </c>
    </row>
    <row r="23" spans="2:4" x14ac:dyDescent="0.25">
      <c r="B23" s="2" t="s">
        <v>24</v>
      </c>
      <c r="C23" s="5" t="s">
        <v>22</v>
      </c>
    </row>
    <row r="25" spans="2:4" x14ac:dyDescent="0.25">
      <c r="B25" s="7" t="s">
        <v>26</v>
      </c>
    </row>
  </sheetData>
  <hyperlinks>
    <hyperlink ref="C22" r:id="rId1" xr:uid="{5C58A198-173B-4527-B15F-DF41BDE8C739}"/>
    <hyperlink ref="C23" r:id="rId2" xr:uid="{70FAC5C2-6AF1-4CD8-A56B-C92F888E9E91}"/>
    <hyperlink ref="F13" r:id="rId3" xr:uid="{F62F45F9-93F7-4F9C-82FE-6E4B6765EC2F}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2023-02-06T11:26:33Z</dcterms:created>
  <dcterms:modified xsi:type="dcterms:W3CDTF">2023-02-06T15:45:57Z</dcterms:modified>
</cp:coreProperties>
</file>